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<sst xmlns="http://schemas.openxmlformats.org/spreadsheetml/2006/main" count="258" uniqueCount="83">
  <si>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</si>
  <si>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</si>
  <si>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</si>
  <si>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</si>
  <si>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</si>
  <si>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</si>
  <si>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</si>
  <si>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</si>
  <si>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</si>
  <si>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</si>
  <si>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</si>
  <si>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</si>
  <si>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</si>
  <si>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</si>
  <si>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</si>
  <si>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</si>
  <si>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</si>
  <si>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</si>
  <si>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</si>
  <si>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</si>
  <si>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</si>
  <si>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</si>
  <si>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</si>
  <si>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</si>
  <si>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</si>
  <si>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</si>
  <si>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</si>
  <si>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</si>
  <si>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</si>
  <si>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</si>
  <si>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</si>
  <si>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</si>
  <si>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</si>
  <si>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</si>
  <si>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</si>
  <si>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МКОУ СОШ № 6 им.Шерстянникова А.Н.УКМО </t>
  </si>
  <si>
    <t xml:space="preserve">Директор </t>
  </si>
  <si>
    <t>Эмрих З.С.</t>
  </si>
  <si>
    <t xml:space="preserve">Каша рисовая молочная </t>
  </si>
  <si>
    <t xml:space="preserve">Сыр </t>
  </si>
  <si>
    <t xml:space="preserve">Кофейный напиток на цельном молоке </t>
  </si>
  <si>
    <t xml:space="preserve">Хлеб пшеничный </t>
  </si>
  <si>
    <t xml:space="preserve">Йогурт фруктовый </t>
  </si>
  <si>
    <t xml:space="preserve">Царская ватрушка с соусом молочным </t>
  </si>
  <si>
    <t>120/20</t>
  </si>
  <si>
    <t xml:space="preserve">Чай с сахаром </t>
  </si>
  <si>
    <t xml:space="preserve">Хлеб пшеничный с маслом </t>
  </si>
  <si>
    <t xml:space="preserve">Груши свежие </t>
  </si>
  <si>
    <t xml:space="preserve">Тефтели с соусом </t>
  </si>
  <si>
    <t xml:space="preserve">Картофельное пюре </t>
  </si>
  <si>
    <t xml:space="preserve">Кофейный напиток </t>
  </si>
  <si>
    <t xml:space="preserve">Апельины </t>
  </si>
  <si>
    <t xml:space="preserve">Биточки с соусом </t>
  </si>
  <si>
    <t xml:space="preserve">Макаронные изделия отварные </t>
  </si>
  <si>
    <t xml:space="preserve">Какао с молоком сгущённым </t>
  </si>
  <si>
    <t xml:space="preserve">Хдеб пшеничный </t>
  </si>
  <si>
    <t xml:space="preserve">Яблоки свежие </t>
  </si>
  <si>
    <t>Плов из птицы</t>
  </si>
  <si>
    <t xml:space="preserve">Батон с маслом и сыром </t>
  </si>
  <si>
    <t xml:space="preserve">Чай с лимоном </t>
  </si>
  <si>
    <t xml:space="preserve">Мандарины свежие </t>
  </si>
  <si>
    <t>Суп молочный с макаронными изделиями</t>
  </si>
  <si>
    <t xml:space="preserve">Яйца варёные </t>
  </si>
  <si>
    <t xml:space="preserve">Чай каркаде с сахаром </t>
  </si>
  <si>
    <t xml:space="preserve">Булочка ванильная </t>
  </si>
  <si>
    <t xml:space="preserve">Сок 0,2 мл </t>
  </si>
  <si>
    <t>Оладьи из печени по-кунцовски</t>
  </si>
  <si>
    <t xml:space="preserve">Батон с маслом </t>
  </si>
  <si>
    <t>Йогурт фруктовый</t>
  </si>
  <si>
    <t xml:space="preserve">макаронные изделия с сыром </t>
  </si>
  <si>
    <t xml:space="preserve">Какаок на молоке сгущённом </t>
  </si>
  <si>
    <t xml:space="preserve">Масло сливочное </t>
  </si>
  <si>
    <t xml:space="preserve">Омлет натуральный с маслом </t>
  </si>
  <si>
    <t xml:space="preserve">Булочка с маслом </t>
  </si>
  <si>
    <t xml:space="preserve">Котлеты куриные с маслом </t>
  </si>
  <si>
    <t xml:space="preserve">Картофельнгое пюре </t>
  </si>
  <si>
    <t xml:space="preserve">Чай с молоком </t>
  </si>
  <si>
    <t xml:space="preserve">Апельсины </t>
  </si>
  <si>
    <t xml:space="preserve">пром.ювып. </t>
  </si>
  <si>
    <t>пром.вып.</t>
  </si>
  <si>
    <t>366/596</t>
  </si>
  <si>
    <t xml:space="preserve">пром.вып. </t>
  </si>
  <si>
    <t>451/587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</si>
</sst>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45300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5.3</v>
      </c>
      <c r="H6" s="41">
        <v>7.2</v>
      </c>
      <c r="I6" s="41">
        <v>33.1</v>
      </c>
      <c r="J6" s="41">
        <v>219</v>
      </c>
      <c r="K6" s="42">
        <v>311</v>
      </c>
    </row>
    <row r="7" spans="1:11" ht="25.5" x14ac:dyDescent="0.25">
      <c r="A7" s="24"/>
      <c r="B7" s="16"/>
      <c r="C7" s="11"/>
      <c r="D7" s="6"/>
      <c r="E7" s="43" t="s">
        <v>39</v>
      </c>
      <c r="F7" s="44">
        <v>10</v>
      </c>
      <c r="G7" s="44">
        <v>2.2999999999999998</v>
      </c>
      <c r="H7" s="44">
        <v>2.9</v>
      </c>
      <c r="I7" s="44">
        <v>0</v>
      </c>
      <c r="J7" s="44">
        <v>36.4</v>
      </c>
      <c r="K7" s="45" t="s">
        <v>78</v>
      </c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1.8</v>
      </c>
      <c r="H8" s="44">
        <v>1.6</v>
      </c>
      <c r="I8" s="44">
        <v>2.4</v>
      </c>
      <c r="J8" s="44">
        <v>118.8</v>
      </c>
      <c r="K8" s="45">
        <v>692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20</v>
      </c>
      <c r="G9" s="44">
        <v>1.6</v>
      </c>
      <c r="H9" s="44">
        <v>0.2</v>
      </c>
      <c r="I9" s="44">
        <v>10.5</v>
      </c>
      <c r="J9" s="44">
        <v>47</v>
      </c>
      <c r="K9" s="45" t="s">
        <v>79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42</v>
      </c>
      <c r="F11" s="44">
        <v>95</v>
      </c>
      <c r="G11" s="44">
        <v>2.7</v>
      </c>
      <c r="H11" s="44">
        <v>2.4</v>
      </c>
      <c r="I11" s="44">
        <v>14</v>
      </c>
      <c r="J11" s="44">
        <v>88.4</v>
      </c>
      <c r="K11" s="45" t="s">
        <v>79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525</v>
      </c>
      <c r="G13" s="20">
        <f t="shared" ref="G13:J13" si="0">SUM(G6:G12)</f>
        <v>13.7</v>
      </c>
      <c r="H13" s="20">
        <f t="shared" si="0"/>
        <v>14.299999999999999</v>
      </c>
      <c r="I13" s="20">
        <f t="shared" si="0"/>
        <v>60</v>
      </c>
      <c r="J13" s="20">
        <f t="shared" si="0"/>
        <v>509.6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525</v>
      </c>
      <c r="G24" s="33">
        <f t="shared" ref="G24:J24" si="2">G13+G23</f>
        <v>13.7</v>
      </c>
      <c r="H24" s="33">
        <f t="shared" si="2"/>
        <v>14.299999999999999</v>
      </c>
      <c r="I24" s="33">
        <f t="shared" si="2"/>
        <v>60</v>
      </c>
      <c r="J24" s="33">
        <f t="shared" si="2"/>
        <v>509.6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8" t="s">
        <v>44</v>
      </c>
      <c r="G25" s="41">
        <v>17</v>
      </c>
      <c r="H25" s="41">
        <v>9</v>
      </c>
      <c r="I25" s="41">
        <v>28</v>
      </c>
      <c r="J25" s="41">
        <v>342.9</v>
      </c>
      <c r="K25" s="42" t="s">
        <v>80</v>
      </c>
    </row>
    <row r="26" spans="1:11" ht="15" x14ac:dyDescent="0.25">
      <c r="A26" s="15"/>
      <c r="B26" s="16"/>
      <c r="C26" s="11"/>
      <c r="D26" s="6"/>
      <c r="E26" s="43"/>
      <c r="F26" s="49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9">
        <v>200</v>
      </c>
      <c r="G27" s="44">
        <v>0</v>
      </c>
      <c r="H27" s="44">
        <v>0</v>
      </c>
      <c r="I27" s="44">
        <v>15</v>
      </c>
      <c r="J27" s="44">
        <v>60</v>
      </c>
      <c r="K27" s="45">
        <v>685</v>
      </c>
    </row>
    <row r="28" spans="1:11" ht="15" x14ac:dyDescent="0.25">
      <c r="A28" s="15"/>
      <c r="B28" s="16"/>
      <c r="C28" s="11"/>
      <c r="D28" s="7" t="s">
        <v>23</v>
      </c>
      <c r="E28" s="43" t="s">
        <v>46</v>
      </c>
      <c r="F28" s="49">
        <v>40</v>
      </c>
      <c r="G28" s="44">
        <v>1.5</v>
      </c>
      <c r="H28" s="44">
        <v>7.6</v>
      </c>
      <c r="I28" s="44">
        <v>20</v>
      </c>
      <c r="J28" s="44">
        <v>103.5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9">
        <v>120</v>
      </c>
      <c r="G29" s="44">
        <v>0.5</v>
      </c>
      <c r="H29" s="44">
        <v>0</v>
      </c>
      <c r="I29" s="44">
        <v>12.4</v>
      </c>
      <c r="J29" s="44">
        <v>56.4</v>
      </c>
      <c r="K29" s="45" t="s">
        <v>79</v>
      </c>
    </row>
    <row r="30" spans="1:11" ht="15" x14ac:dyDescent="0.25">
      <c r="A30" s="15"/>
      <c r="B30" s="16"/>
      <c r="C30" s="11"/>
      <c r="D30" s="6"/>
      <c r="E30" s="43"/>
      <c r="F30" s="49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9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360</v>
      </c>
      <c r="G32" s="20">
        <f t="shared" ref="G32" si="3">SUM(G25:G31)</f>
        <v>19</v>
      </c>
      <c r="H32" s="20">
        <f t="shared" ref="H32" si="4">SUM(H25:H31)</f>
        <v>16.600000000000001</v>
      </c>
      <c r="I32" s="20">
        <f t="shared" ref="I32" si="5">SUM(I25:I31)</f>
        <v>75.400000000000006</v>
      </c>
      <c r="J32" s="20">
        <f t="shared" ref="J32" si="6">SUM(J25:J31)</f>
        <v>562.79999999999995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360</v>
      </c>
      <c r="G43" s="33">
        <f t="shared" ref="G43" si="11">G32+G42</f>
        <v>19</v>
      </c>
      <c r="H43" s="33">
        <f t="shared" ref="H43" si="12">H32+H42</f>
        <v>16.600000000000001</v>
      </c>
      <c r="I43" s="33">
        <f t="shared" ref="I43" si="13">I32+I42</f>
        <v>75.400000000000006</v>
      </c>
      <c r="J43" s="33">
        <f t="shared" ref="J43" si="14">J32+J42</f>
        <v>562.79999999999995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90</v>
      </c>
      <c r="G44" s="41">
        <v>9.3000000000000007</v>
      </c>
      <c r="H44" s="41">
        <v>9.6</v>
      </c>
      <c r="I44" s="41">
        <v>10</v>
      </c>
      <c r="J44" s="41">
        <v>164.4</v>
      </c>
      <c r="K44" s="42">
        <v>462</v>
      </c>
    </row>
    <row r="45" spans="1:11" ht="15" x14ac:dyDescent="0.25">
      <c r="A45" s="24"/>
      <c r="B45" s="16"/>
      <c r="C45" s="11"/>
      <c r="D45" s="6"/>
      <c r="E45" s="43" t="s">
        <v>49</v>
      </c>
      <c r="F45" s="44">
        <v>150</v>
      </c>
      <c r="G45" s="44">
        <v>3.2</v>
      </c>
      <c r="H45" s="44">
        <v>4.9000000000000004</v>
      </c>
      <c r="I45" s="44">
        <v>22.1</v>
      </c>
      <c r="J45" s="44">
        <v>146.19999999999999</v>
      </c>
      <c r="K45" s="45">
        <v>520</v>
      </c>
    </row>
    <row r="46" spans="1:11" ht="15" x14ac:dyDescent="0.2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1.8</v>
      </c>
      <c r="H46" s="44">
        <v>1.6</v>
      </c>
      <c r="I46" s="44">
        <v>24</v>
      </c>
      <c r="J46" s="44">
        <v>1198.8</v>
      </c>
      <c r="K46" s="45">
        <v>69.2</v>
      </c>
    </row>
    <row r="47" spans="1:11" ht="15" x14ac:dyDescent="0.25">
      <c r="A47" s="24"/>
      <c r="B47" s="16"/>
      <c r="C47" s="11"/>
      <c r="D47" s="7" t="s">
        <v>23</v>
      </c>
      <c r="E47" s="43" t="s">
        <v>46</v>
      </c>
      <c r="F47" s="44">
        <v>20</v>
      </c>
      <c r="G47" s="44">
        <v>1.6</v>
      </c>
      <c r="H47" s="44">
        <v>7.5</v>
      </c>
      <c r="I47" s="44">
        <v>10.6</v>
      </c>
      <c r="J47" s="44">
        <v>113</v>
      </c>
      <c r="K47" s="45">
        <v>1</v>
      </c>
    </row>
    <row r="48" spans="1:11" ht="15" x14ac:dyDescent="0.25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0.9</v>
      </c>
      <c r="H48" s="44">
        <v>0</v>
      </c>
      <c r="I48" s="44">
        <v>8.1</v>
      </c>
      <c r="J48" s="44">
        <v>43</v>
      </c>
      <c r="K48" s="45" t="s">
        <v>81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16.8</v>
      </c>
      <c r="H51" s="20">
        <f t="shared" ref="H51" si="16">SUM(H44:H50)</f>
        <v>23.6</v>
      </c>
      <c r="I51" s="20">
        <f t="shared" ref="I51" si="17">SUM(I44:I50)</f>
        <v>74.8</v>
      </c>
      <c r="J51" s="20">
        <f t="shared" ref="J51" si="18">SUM(J44:J50)</f>
        <v>1665.4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560</v>
      </c>
      <c r="G62" s="33">
        <f t="shared" ref="G62" si="23">G51+G61</f>
        <v>16.8</v>
      </c>
      <c r="H62" s="33">
        <f t="shared" ref="H62" si="24">H51+H61</f>
        <v>23.6</v>
      </c>
      <c r="I62" s="33">
        <f t="shared" ref="I62" si="25">I51+I61</f>
        <v>74.8</v>
      </c>
      <c r="J62" s="33">
        <f t="shared" ref="J62" si="26">J51+J61</f>
        <v>1665.4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52</v>
      </c>
      <c r="F63" s="41">
        <v>90</v>
      </c>
      <c r="G63" s="41">
        <v>10.9</v>
      </c>
      <c r="H63" s="41">
        <v>5.3</v>
      </c>
      <c r="I63" s="41">
        <v>11.3</v>
      </c>
      <c r="J63" s="41">
        <v>140.30000000000001</v>
      </c>
      <c r="K63" s="42" t="s">
        <v>82</v>
      </c>
    </row>
    <row r="64" spans="1:11" ht="15" x14ac:dyDescent="0.25">
      <c r="A64" s="24"/>
      <c r="B64" s="16"/>
      <c r="C64" s="11"/>
      <c r="D64" s="6"/>
      <c r="E64" s="43" t="s">
        <v>53</v>
      </c>
      <c r="F64" s="44">
        <v>120</v>
      </c>
      <c r="G64" s="44">
        <v>4.4000000000000004</v>
      </c>
      <c r="H64" s="44">
        <v>3</v>
      </c>
      <c r="I64" s="44">
        <v>28.8</v>
      </c>
      <c r="J64" s="44">
        <v>164</v>
      </c>
      <c r="K64" s="45">
        <v>516</v>
      </c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5.5</v>
      </c>
      <c r="H65" s="44">
        <v>3.5</v>
      </c>
      <c r="I65" s="44">
        <v>21.3</v>
      </c>
      <c r="J65" s="44">
        <v>130.4</v>
      </c>
      <c r="K65" s="45">
        <v>694</v>
      </c>
    </row>
    <row r="66" spans="1:11" ht="15" x14ac:dyDescent="0.25">
      <c r="A66" s="24"/>
      <c r="B66" s="16"/>
      <c r="C66" s="11"/>
      <c r="D66" s="7" t="s">
        <v>23</v>
      </c>
      <c r="E66" s="43" t="s">
        <v>55</v>
      </c>
      <c r="F66" s="44">
        <v>25</v>
      </c>
      <c r="G66" s="44">
        <v>2</v>
      </c>
      <c r="H66" s="44">
        <v>0.2</v>
      </c>
      <c r="I66" s="44">
        <v>13</v>
      </c>
      <c r="J66" s="44">
        <v>58.8</v>
      </c>
      <c r="K66" s="45" t="s">
        <v>79</v>
      </c>
    </row>
    <row r="67" spans="1:11" ht="15" x14ac:dyDescent="0.25">
      <c r="A67" s="24"/>
      <c r="B67" s="16"/>
      <c r="C67" s="11"/>
      <c r="D67" s="7" t="s">
        <v>24</v>
      </c>
      <c r="E67" s="43" t="s">
        <v>56</v>
      </c>
      <c r="F67" s="44">
        <v>100</v>
      </c>
      <c r="G67" s="44">
        <v>0.4</v>
      </c>
      <c r="H67" s="44">
        <v>0</v>
      </c>
      <c r="I67" s="44">
        <v>0</v>
      </c>
      <c r="J67" s="44">
        <v>9.8000000000000007</v>
      </c>
      <c r="K67" s="45" t="s">
        <v>81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535</v>
      </c>
      <c r="G70" s="20">
        <f t="shared" ref="G70" si="27">SUM(G63:G69)</f>
        <v>23.2</v>
      </c>
      <c r="H70" s="20">
        <f t="shared" ref="H70" si="28">SUM(H63:H69)</f>
        <v>12</v>
      </c>
      <c r="I70" s="20">
        <f t="shared" ref="I70" si="29">SUM(I63:I69)</f>
        <v>74.400000000000006</v>
      </c>
      <c r="J70" s="20">
        <f t="shared" ref="J70" si="30">SUM(J63:J69)</f>
        <v>503.30000000000007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535</v>
      </c>
      <c r="G81" s="33">
        <f t="shared" ref="G81" si="35">G70+G80</f>
        <v>23.2</v>
      </c>
      <c r="H81" s="33">
        <f t="shared" ref="H81" si="36">H70+H80</f>
        <v>12</v>
      </c>
      <c r="I81" s="33">
        <f t="shared" ref="I81" si="37">I70+I80</f>
        <v>74.400000000000006</v>
      </c>
      <c r="J81" s="33">
        <f t="shared" ref="J81" si="38">J70+J80</f>
        <v>503.30000000000007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57</v>
      </c>
      <c r="F82" s="41">
        <v>150</v>
      </c>
      <c r="G82" s="41">
        <v>14.1</v>
      </c>
      <c r="H82" s="41">
        <v>16.3</v>
      </c>
      <c r="I82" s="41">
        <v>27.5</v>
      </c>
      <c r="J82" s="41">
        <v>318.39999999999998</v>
      </c>
      <c r="K82" s="42">
        <v>492</v>
      </c>
    </row>
    <row r="83" spans="1:11" ht="15" x14ac:dyDescent="0.25">
      <c r="A83" s="24"/>
      <c r="B83" s="16"/>
      <c r="C83" s="11"/>
      <c r="D83" s="6"/>
      <c r="E83" s="43" t="s">
        <v>58</v>
      </c>
      <c r="F83" s="44">
        <v>40</v>
      </c>
      <c r="G83" s="44">
        <v>3.1</v>
      </c>
      <c r="H83" s="44">
        <v>8</v>
      </c>
      <c r="I83" s="44">
        <v>25.5</v>
      </c>
      <c r="J83" s="44">
        <v>129</v>
      </c>
      <c r="K83" s="45">
        <v>129</v>
      </c>
    </row>
    <row r="84" spans="1:11" ht="15" x14ac:dyDescent="0.25">
      <c r="A84" s="24"/>
      <c r="B84" s="16"/>
      <c r="C84" s="11"/>
      <c r="D84" s="7" t="s">
        <v>22</v>
      </c>
      <c r="E84" s="43" t="s">
        <v>59</v>
      </c>
      <c r="F84" s="44">
        <v>200</v>
      </c>
      <c r="G84" s="44">
        <v>0</v>
      </c>
      <c r="H84" s="44">
        <v>0</v>
      </c>
      <c r="I84" s="44">
        <v>15</v>
      </c>
      <c r="J84" s="44">
        <v>60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20</v>
      </c>
      <c r="G85" s="44">
        <v>1.6</v>
      </c>
      <c r="H85" s="44">
        <v>0.2</v>
      </c>
      <c r="I85" s="44">
        <v>10.5</v>
      </c>
      <c r="J85" s="44">
        <v>47</v>
      </c>
      <c r="K85" s="45" t="s">
        <v>81</v>
      </c>
    </row>
    <row r="86" spans="1:11" ht="15" x14ac:dyDescent="0.25">
      <c r="A86" s="24"/>
      <c r="B86" s="16"/>
      <c r="C86" s="11"/>
      <c r="D86" s="7" t="s">
        <v>24</v>
      </c>
      <c r="E86" s="43" t="s">
        <v>60</v>
      </c>
      <c r="F86" s="44">
        <v>100</v>
      </c>
      <c r="G86" s="44">
        <v>0.8</v>
      </c>
      <c r="H86" s="44">
        <v>0</v>
      </c>
      <c r="I86" s="44">
        <v>7.5</v>
      </c>
      <c r="J86" s="44">
        <v>38</v>
      </c>
      <c r="K86" s="45" t="s">
        <v>81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19.600000000000001</v>
      </c>
      <c r="H89" s="20">
        <f t="shared" ref="H89" si="40">SUM(H82:H88)</f>
        <v>24.5</v>
      </c>
      <c r="I89" s="20">
        <f t="shared" ref="I89" si="41">SUM(I82:I88)</f>
        <v>86</v>
      </c>
      <c r="J89" s="20">
        <f t="shared" ref="J89" si="42">SUM(J82:J88)</f>
        <v>592.4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510</v>
      </c>
      <c r="G100" s="33">
        <f t="shared" ref="G100" si="47">G89+G99</f>
        <v>19.600000000000001</v>
      </c>
      <c r="H100" s="33">
        <f t="shared" ref="H100" si="48">H89+H99</f>
        <v>24.5</v>
      </c>
      <c r="I100" s="33">
        <f t="shared" ref="I100" si="49">I89+I99</f>
        <v>86</v>
      </c>
      <c r="J100" s="33">
        <f t="shared" ref="J100" si="50">J89+J99</f>
        <v>592.4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61</v>
      </c>
      <c r="F101" s="41">
        <v>200</v>
      </c>
      <c r="G101" s="41">
        <v>6</v>
      </c>
      <c r="H101" s="41">
        <v>6</v>
      </c>
      <c r="I101" s="41">
        <v>19.5</v>
      </c>
      <c r="J101" s="41">
        <v>157.30000000000001</v>
      </c>
      <c r="K101" s="42">
        <v>160</v>
      </c>
    </row>
    <row r="102" spans="1:11" ht="15" x14ac:dyDescent="0.25">
      <c r="A102" s="24"/>
      <c r="B102" s="16"/>
      <c r="C102" s="11"/>
      <c r="D102" s="6"/>
      <c r="E102" s="43" t="s">
        <v>62</v>
      </c>
      <c r="F102" s="44">
        <v>40</v>
      </c>
      <c r="G102" s="44">
        <v>5.0999999999999996</v>
      </c>
      <c r="H102" s="44">
        <v>4.5999999999999996</v>
      </c>
      <c r="I102" s="44">
        <v>0.3</v>
      </c>
      <c r="J102" s="44">
        <v>63</v>
      </c>
      <c r="K102" s="45">
        <v>337</v>
      </c>
    </row>
    <row r="103" spans="1:11" ht="15" x14ac:dyDescent="0.25">
      <c r="A103" s="24"/>
      <c r="B103" s="16"/>
      <c r="C103" s="11"/>
      <c r="D103" s="7" t="s">
        <v>22</v>
      </c>
      <c r="E103" s="43" t="s">
        <v>63</v>
      </c>
      <c r="F103" s="44">
        <v>200</v>
      </c>
      <c r="G103" s="44">
        <v>0</v>
      </c>
      <c r="H103" s="44">
        <v>0</v>
      </c>
      <c r="I103" s="44">
        <v>15</v>
      </c>
      <c r="J103" s="44">
        <v>60</v>
      </c>
      <c r="K103" s="45">
        <v>685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20</v>
      </c>
      <c r="G104" s="44">
        <v>1.6</v>
      </c>
      <c r="H104" s="44">
        <v>0.2</v>
      </c>
      <c r="I104" s="44">
        <v>10.5</v>
      </c>
      <c r="J104" s="44">
        <v>47</v>
      </c>
      <c r="K104" s="45" t="s">
        <v>81</v>
      </c>
    </row>
    <row r="105" spans="1:11" ht="15" x14ac:dyDescent="0.25">
      <c r="A105" s="24"/>
      <c r="B105" s="16"/>
      <c r="C105" s="11"/>
      <c r="D105" s="7" t="s">
        <v>24</v>
      </c>
      <c r="E105" s="43" t="s">
        <v>65</v>
      </c>
      <c r="F105" s="44">
        <v>200</v>
      </c>
      <c r="G105" s="44">
        <v>80</v>
      </c>
      <c r="H105" s="44">
        <v>0</v>
      </c>
      <c r="I105" s="44">
        <v>0</v>
      </c>
      <c r="J105" s="44">
        <v>10</v>
      </c>
      <c r="K105" s="45" t="s">
        <v>81</v>
      </c>
    </row>
    <row r="106" spans="1:11" ht="15" x14ac:dyDescent="0.25">
      <c r="A106" s="24"/>
      <c r="B106" s="16"/>
      <c r="C106" s="11"/>
      <c r="D106" s="6"/>
      <c r="E106" s="43" t="s">
        <v>39</v>
      </c>
      <c r="F106" s="44">
        <v>10</v>
      </c>
      <c r="G106" s="44">
        <v>2.2999999999999998</v>
      </c>
      <c r="H106" s="44">
        <v>2.9</v>
      </c>
      <c r="I106" s="44">
        <v>0</v>
      </c>
      <c r="J106" s="44">
        <v>36.4</v>
      </c>
      <c r="K106" s="45" t="s">
        <v>81</v>
      </c>
    </row>
    <row r="107" spans="1:11" ht="15" x14ac:dyDescent="0.25">
      <c r="A107" s="24"/>
      <c r="B107" s="16"/>
      <c r="C107" s="11"/>
      <c r="D107" s="6"/>
      <c r="E107" s="43" t="s">
        <v>64</v>
      </c>
      <c r="F107" s="44">
        <v>50</v>
      </c>
      <c r="G107" s="44">
        <v>3.8</v>
      </c>
      <c r="H107" s="44">
        <v>3.1</v>
      </c>
      <c r="I107" s="44">
        <v>28.2</v>
      </c>
      <c r="J107" s="44">
        <v>157</v>
      </c>
      <c r="K107" s="45">
        <v>767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720</v>
      </c>
      <c r="G108" s="20">
        <f t="shared" ref="G108:J108" si="51">SUM(G101:G107)</f>
        <v>98.8</v>
      </c>
      <c r="H108" s="20">
        <f t="shared" si="51"/>
        <v>16.8</v>
      </c>
      <c r="I108" s="20">
        <f t="shared" si="51"/>
        <v>73.5</v>
      </c>
      <c r="J108" s="20">
        <f t="shared" si="51"/>
        <v>530.70000000000005</v>
      </c>
      <c r="K108" s="26"/>
    </row>
    <row r="109" spans="1:11" ht="15" x14ac:dyDescent="0.2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50" t="s">
        <v>4</v>
      </c>
      <c r="D119" s="51"/>
      <c r="E119" s="32"/>
      <c r="F119" s="33">
        <f>F108+F118</f>
        <v>720</v>
      </c>
      <c r="G119" s="33">
        <f t="shared" ref="G119" si="53">G108+G118</f>
        <v>98.8</v>
      </c>
      <c r="H119" s="33">
        <f t="shared" ref="H119" si="54">H108+H118</f>
        <v>16.8</v>
      </c>
      <c r="I119" s="33">
        <f t="shared" ref="I119" si="55">I108+I118</f>
        <v>73.5</v>
      </c>
      <c r="J119" s="33">
        <f t="shared" ref="J119" si="56">J108+J118</f>
        <v>530.70000000000005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66</v>
      </c>
      <c r="F120" s="41">
        <v>50</v>
      </c>
      <c r="G120" s="41">
        <v>9.1999999999999993</v>
      </c>
      <c r="H120" s="41">
        <v>6.4</v>
      </c>
      <c r="I120" s="41">
        <v>6.4</v>
      </c>
      <c r="J120" s="41">
        <v>130</v>
      </c>
      <c r="K120" s="42">
        <v>409</v>
      </c>
    </row>
    <row r="121" spans="1:11" ht="15" x14ac:dyDescent="0.25">
      <c r="A121" s="15"/>
      <c r="B121" s="16"/>
      <c r="C121" s="11"/>
      <c r="D121" s="6"/>
      <c r="E121" s="43" t="s">
        <v>49</v>
      </c>
      <c r="F121" s="44">
        <v>150</v>
      </c>
      <c r="G121" s="44">
        <v>3.2</v>
      </c>
      <c r="H121" s="44">
        <v>4.9000000000000004</v>
      </c>
      <c r="I121" s="44">
        <v>22.1</v>
      </c>
      <c r="J121" s="44">
        <v>146.19999999999999</v>
      </c>
      <c r="K121" s="45">
        <v>520</v>
      </c>
    </row>
    <row r="122" spans="1:11" ht="15" x14ac:dyDescent="0.2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60</v>
      </c>
      <c r="H122" s="44">
        <v>0</v>
      </c>
      <c r="I122" s="44">
        <v>0</v>
      </c>
      <c r="J122" s="44">
        <v>15</v>
      </c>
      <c r="K122" s="45">
        <v>68.5</v>
      </c>
    </row>
    <row r="123" spans="1:11" ht="15" x14ac:dyDescent="0.25">
      <c r="A123" s="15"/>
      <c r="B123" s="16"/>
      <c r="C123" s="11"/>
      <c r="D123" s="7" t="s">
        <v>23</v>
      </c>
      <c r="E123" s="43" t="s">
        <v>67</v>
      </c>
      <c r="F123" s="44">
        <v>28</v>
      </c>
      <c r="G123" s="44">
        <v>1.5</v>
      </c>
      <c r="H123" s="44">
        <v>6.8</v>
      </c>
      <c r="I123" s="44">
        <v>5.3</v>
      </c>
      <c r="J123" s="44">
        <v>101.1</v>
      </c>
      <c r="K123" s="45">
        <v>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41</v>
      </c>
      <c r="F125" s="44">
        <v>20</v>
      </c>
      <c r="G125" s="44">
        <v>1.6</v>
      </c>
      <c r="H125" s="44">
        <v>0.2</v>
      </c>
      <c r="I125" s="44">
        <v>10.5</v>
      </c>
      <c r="J125" s="44">
        <v>47</v>
      </c>
      <c r="K125" s="45" t="s">
        <v>81</v>
      </c>
    </row>
    <row r="126" spans="1:11" ht="15" x14ac:dyDescent="0.25">
      <c r="A126" s="15"/>
      <c r="B126" s="16"/>
      <c r="C126" s="11"/>
      <c r="D126" s="6"/>
      <c r="E126" s="43" t="s">
        <v>68</v>
      </c>
      <c r="F126" s="44">
        <v>95</v>
      </c>
      <c r="G126" s="44">
        <v>2.7</v>
      </c>
      <c r="H126" s="44">
        <v>2.4</v>
      </c>
      <c r="I126" s="44">
        <v>14</v>
      </c>
      <c r="J126" s="44">
        <v>88.4</v>
      </c>
      <c r="K126" s="45" t="s">
        <v>81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543</v>
      </c>
      <c r="G127" s="20">
        <f t="shared" ref="G127:J127" si="57">SUM(G120:G126)</f>
        <v>78.2</v>
      </c>
      <c r="H127" s="20">
        <f t="shared" si="57"/>
        <v>20.7</v>
      </c>
      <c r="I127" s="20">
        <f t="shared" si="57"/>
        <v>58.3</v>
      </c>
      <c r="J127" s="20">
        <f t="shared" si="57"/>
        <v>527.69999999999993</v>
      </c>
      <c r="K127" s="26"/>
    </row>
    <row r="128" spans="1:11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50" t="s">
        <v>4</v>
      </c>
      <c r="D138" s="51"/>
      <c r="E138" s="32"/>
      <c r="F138" s="33">
        <f>F127+F137</f>
        <v>543</v>
      </c>
      <c r="G138" s="33">
        <f t="shared" ref="G138" si="59">G127+G137</f>
        <v>78.2</v>
      </c>
      <c r="H138" s="33">
        <f t="shared" ref="H138" si="60">H127+H137</f>
        <v>20.7</v>
      </c>
      <c r="I138" s="33">
        <f t="shared" ref="I138" si="61">I127+I137</f>
        <v>58.3</v>
      </c>
      <c r="J138" s="33">
        <f t="shared" ref="J138" si="62">J127+J137</f>
        <v>527.69999999999993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69</v>
      </c>
      <c r="F139" s="41">
        <v>145</v>
      </c>
      <c r="G139" s="41">
        <v>7.1</v>
      </c>
      <c r="H139" s="41">
        <v>6.2</v>
      </c>
      <c r="I139" s="41">
        <v>31.2</v>
      </c>
      <c r="J139" s="41">
        <v>254.7</v>
      </c>
      <c r="K139" s="42">
        <v>333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70</v>
      </c>
      <c r="F141" s="44">
        <v>200</v>
      </c>
      <c r="G141" s="44">
        <v>5.5</v>
      </c>
      <c r="H141" s="44">
        <v>3.5</v>
      </c>
      <c r="I141" s="44">
        <v>21.3</v>
      </c>
      <c r="J141" s="44">
        <v>130.4</v>
      </c>
      <c r="K141" s="45">
        <v>694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20</v>
      </c>
      <c r="G142" s="44">
        <v>1.6</v>
      </c>
      <c r="H142" s="44">
        <v>0.2</v>
      </c>
      <c r="I142" s="44">
        <v>10.5</v>
      </c>
      <c r="J142" s="44">
        <v>47</v>
      </c>
      <c r="K142" s="45" t="s">
        <v>81</v>
      </c>
    </row>
    <row r="143" spans="1:11" ht="15" x14ac:dyDescent="0.25">
      <c r="A143" s="24"/>
      <c r="B143" s="16"/>
      <c r="C143" s="11"/>
      <c r="D143" s="7" t="s">
        <v>24</v>
      </c>
      <c r="E143" s="43" t="s">
        <v>56</v>
      </c>
      <c r="F143" s="44">
        <v>140</v>
      </c>
      <c r="G143" s="44">
        <v>0.6</v>
      </c>
      <c r="H143" s="44">
        <v>0</v>
      </c>
      <c r="I143" s="44">
        <v>13.7</v>
      </c>
      <c r="J143" s="44">
        <v>65.8</v>
      </c>
      <c r="K143" s="45" t="s">
        <v>81</v>
      </c>
    </row>
    <row r="144" spans="1:11" ht="15" x14ac:dyDescent="0.25">
      <c r="A144" s="24"/>
      <c r="B144" s="16"/>
      <c r="C144" s="11"/>
      <c r="D144" s="6"/>
      <c r="E144" s="43" t="s">
        <v>71</v>
      </c>
      <c r="F144" s="44">
        <v>10</v>
      </c>
      <c r="G144" s="44">
        <v>0</v>
      </c>
      <c r="H144" s="44">
        <v>7.2</v>
      </c>
      <c r="I144" s="44">
        <v>0</v>
      </c>
      <c r="J144" s="44">
        <v>66</v>
      </c>
      <c r="K144" s="45" t="s">
        <v>81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515</v>
      </c>
      <c r="G146" s="20">
        <f t="shared" ref="G146:J146" si="63">SUM(G139:G145)</f>
        <v>14.799999999999999</v>
      </c>
      <c r="H146" s="20">
        <f t="shared" si="63"/>
        <v>17.099999999999998</v>
      </c>
      <c r="I146" s="20">
        <f t="shared" si="63"/>
        <v>76.7</v>
      </c>
      <c r="J146" s="20">
        <f t="shared" si="63"/>
        <v>563.90000000000009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50" t="s">
        <v>4</v>
      </c>
      <c r="D157" s="51"/>
      <c r="E157" s="32"/>
      <c r="F157" s="33">
        <f>F146+F156</f>
        <v>515</v>
      </c>
      <c r="G157" s="33">
        <f t="shared" ref="G157" si="65">G146+G156</f>
        <v>14.799999999999999</v>
      </c>
      <c r="H157" s="33">
        <f t="shared" ref="H157" si="66">H146+H156</f>
        <v>17.099999999999998</v>
      </c>
      <c r="I157" s="33">
        <f t="shared" ref="I157" si="67">I146+I156</f>
        <v>76.7</v>
      </c>
      <c r="J157" s="33">
        <f t="shared" ref="J157" si="68">J146+J156</f>
        <v>563.90000000000009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72</v>
      </c>
      <c r="F158" s="41">
        <v>90</v>
      </c>
      <c r="G158" s="41">
        <v>10.9</v>
      </c>
      <c r="H158" s="41">
        <v>13.5</v>
      </c>
      <c r="I158" s="41">
        <v>2</v>
      </c>
      <c r="J158" s="41">
        <v>158.19999999999999</v>
      </c>
      <c r="K158" s="42">
        <v>342</v>
      </c>
    </row>
    <row r="159" spans="1:11" ht="15" x14ac:dyDescent="0.25">
      <c r="A159" s="24"/>
      <c r="B159" s="16"/>
      <c r="C159" s="11"/>
      <c r="D159" s="6"/>
      <c r="E159" s="43" t="s">
        <v>73</v>
      </c>
      <c r="F159" s="44">
        <v>75</v>
      </c>
      <c r="G159" s="44">
        <v>3.8</v>
      </c>
      <c r="H159" s="44">
        <v>3.1</v>
      </c>
      <c r="I159" s="44">
        <v>47.6</v>
      </c>
      <c r="J159" s="44">
        <v>232</v>
      </c>
      <c r="K159" s="45">
        <v>772</v>
      </c>
    </row>
    <row r="160" spans="1:11" ht="15" x14ac:dyDescent="0.25">
      <c r="A160" s="24"/>
      <c r="B160" s="16"/>
      <c r="C160" s="11"/>
      <c r="D160" s="7" t="s">
        <v>22</v>
      </c>
      <c r="E160" s="43" t="s">
        <v>45</v>
      </c>
      <c r="F160" s="44">
        <v>200</v>
      </c>
      <c r="G160" s="44">
        <v>0</v>
      </c>
      <c r="H160" s="44">
        <v>0</v>
      </c>
      <c r="I160" s="44">
        <v>15</v>
      </c>
      <c r="J160" s="44">
        <v>60</v>
      </c>
      <c r="K160" s="45">
        <v>685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20</v>
      </c>
      <c r="G161" s="44">
        <v>1.6</v>
      </c>
      <c r="H161" s="44">
        <v>0.2</v>
      </c>
      <c r="I161" s="44">
        <v>10.5</v>
      </c>
      <c r="J161" s="44">
        <v>47</v>
      </c>
      <c r="K161" s="45" t="s">
        <v>81</v>
      </c>
    </row>
    <row r="162" spans="1:11" ht="15" x14ac:dyDescent="0.25">
      <c r="A162" s="24"/>
      <c r="B162" s="16"/>
      <c r="C162" s="11"/>
      <c r="D162" s="7" t="s">
        <v>24</v>
      </c>
      <c r="E162" s="43" t="s">
        <v>60</v>
      </c>
      <c r="F162" s="44">
        <v>120</v>
      </c>
      <c r="G162" s="44">
        <v>0.96</v>
      </c>
      <c r="H162" s="44">
        <v>0</v>
      </c>
      <c r="I162" s="44">
        <v>9</v>
      </c>
      <c r="J162" s="44">
        <v>45.6</v>
      </c>
      <c r="K162" s="45" t="s">
        <v>81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17.260000000000002</v>
      </c>
      <c r="H165" s="20">
        <f t="shared" si="69"/>
        <v>16.8</v>
      </c>
      <c r="I165" s="20">
        <f t="shared" si="69"/>
        <v>84.1</v>
      </c>
      <c r="J165" s="20">
        <f t="shared" si="69"/>
        <v>542.79999999999995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50" t="s">
        <v>4</v>
      </c>
      <c r="D176" s="51"/>
      <c r="E176" s="32"/>
      <c r="F176" s="33">
        <f>F165+F175</f>
        <v>505</v>
      </c>
      <c r="G176" s="33">
        <f t="shared" ref="G176" si="71">G165+G175</f>
        <v>17.260000000000002</v>
      </c>
      <c r="H176" s="33">
        <f t="shared" ref="H176" si="72">H165+H175</f>
        <v>16.8</v>
      </c>
      <c r="I176" s="33">
        <f t="shared" ref="I176" si="73">I165+I175</f>
        <v>84.1</v>
      </c>
      <c r="J176" s="33">
        <f t="shared" ref="J176" si="74">J165+J175</f>
        <v>542.79999999999995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 t="s">
        <v>74</v>
      </c>
      <c r="F177" s="41">
        <v>55</v>
      </c>
      <c r="G177" s="41">
        <v>7.6</v>
      </c>
      <c r="H177" s="41">
        <v>12.4</v>
      </c>
      <c r="I177" s="41">
        <v>7.7</v>
      </c>
      <c r="J177" s="41">
        <v>171.2</v>
      </c>
      <c r="K177" s="42">
        <v>498</v>
      </c>
    </row>
    <row r="178" spans="1:11" ht="15" x14ac:dyDescent="0.25">
      <c r="A178" s="24"/>
      <c r="B178" s="16"/>
      <c r="C178" s="11"/>
      <c r="D178" s="6"/>
      <c r="E178" s="43" t="s">
        <v>75</v>
      </c>
      <c r="F178" s="44">
        <v>150</v>
      </c>
      <c r="G178" s="44">
        <v>3.2</v>
      </c>
      <c r="H178" s="44">
        <v>4.9000000000000004</v>
      </c>
      <c r="I178" s="44">
        <v>22.1</v>
      </c>
      <c r="J178" s="44">
        <v>146.19999999999999</v>
      </c>
      <c r="K178" s="45">
        <v>520</v>
      </c>
    </row>
    <row r="179" spans="1:11" ht="15" x14ac:dyDescent="0.25">
      <c r="A179" s="24"/>
      <c r="B179" s="16"/>
      <c r="C179" s="11"/>
      <c r="D179" s="7" t="s">
        <v>22</v>
      </c>
      <c r="E179" s="43" t="s">
        <v>76</v>
      </c>
      <c r="F179" s="44">
        <v>200</v>
      </c>
      <c r="G179" s="44">
        <v>1.6</v>
      </c>
      <c r="H179" s="44">
        <v>1.6</v>
      </c>
      <c r="I179" s="44">
        <v>19.399999999999999</v>
      </c>
      <c r="J179" s="44">
        <v>87</v>
      </c>
      <c r="K179" s="45">
        <v>507</v>
      </c>
    </row>
    <row r="180" spans="1:11" ht="15" x14ac:dyDescent="0.25">
      <c r="A180" s="24"/>
      <c r="B180" s="16"/>
      <c r="C180" s="11"/>
      <c r="D180" s="7" t="s">
        <v>23</v>
      </c>
      <c r="E180" s="43" t="s">
        <v>67</v>
      </c>
      <c r="F180" s="44">
        <v>30</v>
      </c>
      <c r="G180" s="44">
        <v>1.5</v>
      </c>
      <c r="H180" s="44">
        <v>8.3000000000000007</v>
      </c>
      <c r="I180" s="44">
        <v>10.7</v>
      </c>
      <c r="J180" s="44">
        <v>114.2</v>
      </c>
      <c r="K180" s="45">
        <v>8</v>
      </c>
    </row>
    <row r="181" spans="1:11" ht="15" x14ac:dyDescent="0.25">
      <c r="A181" s="24"/>
      <c r="B181" s="16"/>
      <c r="C181" s="11"/>
      <c r="D181" s="7" t="s">
        <v>24</v>
      </c>
      <c r="E181" s="43" t="s">
        <v>77</v>
      </c>
      <c r="F181" s="44">
        <v>100</v>
      </c>
      <c r="G181" s="44">
        <v>0.9</v>
      </c>
      <c r="H181" s="44">
        <v>0</v>
      </c>
      <c r="I181" s="44">
        <v>8.1</v>
      </c>
      <c r="J181" s="44">
        <v>43</v>
      </c>
      <c r="K181" s="45" t="s">
        <v>81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535</v>
      </c>
      <c r="G184" s="20">
        <f t="shared" ref="G184:J184" si="75">SUM(G177:G183)</f>
        <v>14.8</v>
      </c>
      <c r="H184" s="20">
        <f t="shared" si="75"/>
        <v>27.200000000000003</v>
      </c>
      <c r="I184" s="20">
        <f t="shared" si="75"/>
        <v>68</v>
      </c>
      <c r="J184" s="20">
        <f t="shared" si="75"/>
        <v>561.6</v>
      </c>
      <c r="K184" s="26"/>
    </row>
    <row r="185" spans="1:11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50" t="s">
        <v>4</v>
      </c>
      <c r="D195" s="51"/>
      <c r="E195" s="32"/>
      <c r="F195" s="33">
        <f>F184+F194</f>
        <v>535</v>
      </c>
      <c r="G195" s="33">
        <f t="shared" ref="G195" si="77">G184+G194</f>
        <v>14.8</v>
      </c>
      <c r="H195" s="33">
        <f t="shared" ref="H195" si="78">H184+H194</f>
        <v>27.200000000000003</v>
      </c>
      <c r="I195" s="33">
        <f t="shared" ref="I195" si="79">I184+I194</f>
        <v>68</v>
      </c>
      <c r="J195" s="33">
        <f t="shared" ref="J195" si="80">J184+J194</f>
        <v>561.6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530.79999999999995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31.616000000000003</v>
      </c>
      <c r="H196" s="35">
        <f t="shared" si="81"/>
        <v>18.96</v>
      </c>
      <c r="I196" s="35">
        <f t="shared" si="81"/>
        <v>73.12</v>
      </c>
      <c r="J196" s="35">
        <f t="shared" si="81"/>
        <v>656.02000000000021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2024-02-12T03:31:20Z</cp:lastPrinted>
  <dcterms:created xsi:type="dcterms:W3CDTF">2022-05-16T14:23:56Z</dcterms:created>
  <dcterms:modified xsi:type="dcterms:W3CDTF">2024-02-13T00:30:46Z</dcterms:modified>
</cp:coreProperties>
</file>